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<sst xmlns="http://schemas.openxmlformats.org/spreadsheetml/2006/main" count="106" uniqueCount="70">
  <si>
    <t>VIKAN/GISKA</t>
  </si>
  <si>
    <t>GNR.36</t>
  </si>
  <si>
    <t xml:space="preserve"> </t>
  </si>
  <si>
    <t>BNR</t>
  </si>
  <si>
    <t>NAVN</t>
  </si>
  <si>
    <t>ADRESSE</t>
  </si>
  <si>
    <t>SKATTEGRUNNLAG</t>
  </si>
  <si>
    <t>SK.PROMILLE</t>
  </si>
  <si>
    <t>ANDEL</t>
  </si>
  <si>
    <t>UTLIGNET SKATT</t>
  </si>
  <si>
    <t>HILDA LUNDSTRØM</t>
  </si>
  <si>
    <t>EKSHERRADSGT.91, 12346 FARSTAD, SVERIGE</t>
  </si>
  <si>
    <t>12/108</t>
  </si>
  <si>
    <t>ODD HANS PEDER STRØM</t>
  </si>
  <si>
    <t>TULLINSGT.4,4TH,1018 KØBENHAVN,DANMARK</t>
  </si>
  <si>
    <t>4/108</t>
  </si>
  <si>
    <t>JOHN LEVI JENSEN</t>
  </si>
  <si>
    <t>TOPPENV.6, 9409 HARSTAD</t>
  </si>
  <si>
    <t>3/108</t>
  </si>
  <si>
    <t>MAY BRITT HILMA ØRNES</t>
  </si>
  <si>
    <t>HAMSUNSV.12, 8517 NARVIK</t>
  </si>
  <si>
    <t>PEGGY H.R.STØRKERSEN</t>
  </si>
  <si>
    <t>FORHOLTBAKKEN 1B, 9409 HARSTAD</t>
  </si>
  <si>
    <t>TORHILD J.STØRKERSEN BERG</t>
  </si>
  <si>
    <t>KILBOTN, 9415 HARSTAD</t>
  </si>
  <si>
    <t>RIGMOR JØRGENSEN</t>
  </si>
  <si>
    <t>KASFJORD, 9402 HARSTAD</t>
  </si>
  <si>
    <t>JOHN LEON HELGE EILERTSEN</t>
  </si>
  <si>
    <t>9381 TORSKEN</t>
  </si>
  <si>
    <t>INGEBJØRG MARIE JENSSEN</t>
  </si>
  <si>
    <t>JOHANNES L.W.VIKAN</t>
  </si>
  <si>
    <t>9380 GRYLLEFJORD</t>
  </si>
  <si>
    <t>MARVIN BJARNE A.HANSEN</t>
  </si>
  <si>
    <t>9395 KALDFARNES</t>
  </si>
  <si>
    <t>TONE HOPE ANDREASSEN</t>
  </si>
  <si>
    <t>ROGNLI, 9050 STORSTEINNES</t>
  </si>
  <si>
    <t>1/9</t>
  </si>
  <si>
    <t>HILMAR JOHAN SOMMERSET</t>
  </si>
  <si>
    <t>FINNES,9395 KALDFARNES</t>
  </si>
  <si>
    <t>1/54</t>
  </si>
  <si>
    <t>HERMOD OLE J.HANSEN</t>
  </si>
  <si>
    <t>HANS DAHMSV.10, 3011 DRAMMEN</t>
  </si>
  <si>
    <t>HJALMAR JOHN LEVI HANSEN</t>
  </si>
  <si>
    <t>TORBJØRG WILSGÅRD</t>
  </si>
  <si>
    <t>GAMLEV.134, 3070 SANDE I VESTFOLD</t>
  </si>
  <si>
    <t>ODD GUNNAR JOHAN HANSEN</t>
  </si>
  <si>
    <t>KJELL HANSSEN</t>
  </si>
  <si>
    <t>SIGRID W.R.HANSEN</t>
  </si>
  <si>
    <t>9304 VANGSVIK</t>
  </si>
  <si>
    <t>1/45</t>
  </si>
  <si>
    <t>KARIN ALICE E.POLANSCAK</t>
  </si>
  <si>
    <t>KARLHUSJORDET 13A, 1640 RÅDE</t>
  </si>
  <si>
    <t>LILLIAN JORUNN K.HALSE</t>
  </si>
  <si>
    <t>ODINSV.11, 9019 TROMSØ</t>
  </si>
  <si>
    <t>2/45</t>
  </si>
  <si>
    <t>LARS-HUGO HANSEN</t>
  </si>
  <si>
    <t>BLÅBÆRV.17, 9024 TOMASJORD</t>
  </si>
  <si>
    <t>LAILA J.SIGVARDA WANG</t>
  </si>
  <si>
    <t>LYSNES, 9372 GIBOSTAD</t>
  </si>
  <si>
    <t>8/108</t>
  </si>
  <si>
    <t>OSKAR EVAN BENJAMINSEN</t>
  </si>
  <si>
    <t>ØSTRE STRANDGT. 70, 4610 KRISTIANSAND S</t>
  </si>
  <si>
    <t>1/1</t>
  </si>
  <si>
    <t>INGE HENNING JENSSEN</t>
  </si>
  <si>
    <t>BLÅREVSVINGEN 10, 9013 TROMSØ</t>
  </si>
  <si>
    <t>SOLLAUG VIKAN</t>
  </si>
  <si>
    <t>ROY GUNNAR HANSEN</t>
  </si>
  <si>
    <t xml:space="preserve">HÅGEN 9, 9300 FINNSNES                </t>
  </si>
  <si>
    <t>SOLBJØRG HANSEN</t>
  </si>
  <si>
    <t xml:space="preserve">SUM 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</si>
</sst>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_(&quot;kr&quot;\ * #,##0_);_(&quot;kr&quot;\ * \(#,##0\);_(&quot;kr&quot;\ 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2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49" fontId="22" fillId="0" borderId="15" xfId="0" applyNumberFormat="1" applyFont="1" applyBorder="1" applyAlignment="1">
      <alignment/>
    </xf>
    <xf numFmtId="49" fontId="22" fillId="0" borderId="16" xfId="0" applyNumberFormat="1" applyFont="1" applyBorder="1" applyAlignment="1">
      <alignment horizontal="center"/>
    </xf>
    <xf numFmtId="165" fontId="0" fillId="0" borderId="15" xfId="58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165" fontId="0" fillId="0" borderId="17" xfId="58" applyNumberFormat="1" applyFont="1" applyBorder="1" applyAlignment="1">
      <alignment/>
    </xf>
    <xf numFmtId="165" fontId="22" fillId="0" borderId="17" xfId="0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165" fontId="22" fillId="0" borderId="20" xfId="0" applyNumberFormat="1" applyFont="1" applyBorder="1" applyAlignment="1">
      <alignment/>
    </xf>
    <xf numFmtId="49" fontId="22" fillId="0" borderId="21" xfId="0" applyNumberFormat="1" applyFont="1" applyBorder="1" applyAlignment="1">
      <alignment horizontal="center"/>
    </xf>
    <xf numFmtId="165" fontId="0" fillId="0" borderId="20" xfId="58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165" fontId="0" fillId="33" borderId="11" xfId="0" applyNumberForma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post.torsken.kommune.no/exchange/SveinRolf.Pedersen/Innboks/EIENDOMSSKATT.18.xls.EML/EIENDOMSSKATT.36.xls/C58EA28C-18C0-4a97-9AF2-036E93DDAFB3/EIENDOMSSKATT.36.xls?attach=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ER"/>
      <sheetName val="MAL"/>
      <sheetName val="VIKAN SUM "/>
      <sheetName val="36-1,3"/>
      <sheetName val="36-1,9"/>
      <sheetName val="36-1,10"/>
      <sheetName val="36-1,15"/>
      <sheetName val="36-1,16"/>
      <sheetName val="36-1,21"/>
      <sheetName val="36-1,23"/>
      <sheetName val="36-1,24"/>
      <sheetName val="36-5"/>
      <sheetName val="36-6"/>
      <sheetName val="36-8"/>
      <sheetName val="36-34"/>
      <sheetName val="36-35"/>
      <sheetName val="36-36"/>
      <sheetName val=" "/>
      <sheetName val="b"/>
    </sheetNames>
    <sheetDataSet>
      <sheetData sheetId="3">
        <row r="54">
          <cell r="F54">
            <v>1261</v>
          </cell>
        </row>
      </sheetData>
      <sheetData sheetId="4">
        <row r="54">
          <cell r="F54">
            <v>429</v>
          </cell>
        </row>
      </sheetData>
      <sheetData sheetId="5">
        <row r="54">
          <cell r="F54">
            <v>1261</v>
          </cell>
        </row>
      </sheetData>
      <sheetData sheetId="6">
        <row r="54">
          <cell r="F54">
            <v>0</v>
          </cell>
        </row>
      </sheetData>
      <sheetData sheetId="7">
        <row r="54">
          <cell r="F54">
            <v>1588.6000000000001</v>
          </cell>
        </row>
      </sheetData>
      <sheetData sheetId="8">
        <row r="54">
          <cell r="F54">
            <v>1209</v>
          </cell>
        </row>
      </sheetData>
      <sheetData sheetId="9">
        <row r="54">
          <cell r="F54">
            <v>1365</v>
          </cell>
        </row>
      </sheetData>
      <sheetData sheetId="11">
        <row r="54">
          <cell r="F54">
            <v>730.08</v>
          </cell>
        </row>
      </sheetData>
      <sheetData sheetId="12">
        <row r="54">
          <cell r="F54">
            <v>0</v>
          </cell>
        </row>
      </sheetData>
      <sheetData sheetId="13">
        <row r="54">
          <cell r="F54">
            <v>835.51</v>
          </cell>
        </row>
      </sheetData>
      <sheetData sheetId="14">
        <row r="54">
          <cell r="F54">
            <v>1989</v>
          </cell>
        </row>
      </sheetData>
      <sheetData sheetId="15">
        <row r="54">
          <cell r="F54">
            <v>364</v>
          </cell>
        </row>
      </sheetData>
      <sheetData sheetId="16">
        <row r="54">
          <cell r="F54">
            <v>1382.16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421875" style="0" customWidth="1"/>
    <col min="2" max="2" width="22.7109375" style="0" customWidth="1"/>
    <col min="3" max="3" width="41.140625" style="0" customWidth="1"/>
    <col min="4" max="4" width="15.57421875" style="0" customWidth="1"/>
    <col min="5" max="5" width="12.421875" style="0" customWidth="1"/>
    <col min="6" max="6" width="6.28125" style="0" customWidth="1"/>
    <col min="7" max="7" width="14.00390625" style="0" customWidth="1"/>
  </cols>
  <sheetData>
    <row r="1" spans="1:7" ht="27" thickBot="1">
      <c r="A1" s="1" t="s">
        <v>0</v>
      </c>
      <c r="B1" s="2"/>
      <c r="C1" s="3" t="s">
        <v>1</v>
      </c>
      <c r="D1" s="4">
        <v>2009</v>
      </c>
      <c r="E1" s="5" t="s">
        <v>2</v>
      </c>
      <c r="F1" s="6" t="s">
        <v>2</v>
      </c>
      <c r="G1" s="7" t="s">
        <v>2</v>
      </c>
    </row>
    <row r="2" spans="1:7" ht="15.75" thickBot="1">
      <c r="A2" s="8" t="s">
        <v>3</v>
      </c>
      <c r="B2" s="9" t="s">
        <v>4</v>
      </c>
      <c r="C2" s="9" t="s">
        <v>5</v>
      </c>
      <c r="D2" s="9" t="s">
        <v>6</v>
      </c>
      <c r="E2" s="10" t="s">
        <v>7</v>
      </c>
      <c r="F2" s="11" t="s">
        <v>8</v>
      </c>
      <c r="G2" s="11" t="s">
        <v>9</v>
      </c>
    </row>
    <row r="3" spans="1:7" ht="15">
      <c r="A3" s="12">
        <v>1</v>
      </c>
      <c r="B3" s="13" t="s">
        <v>10</v>
      </c>
      <c r="C3" s="13" t="s">
        <v>11</v>
      </c>
      <c r="D3" s="14" t="s">
        <v>2</v>
      </c>
      <c r="E3" s="12">
        <v>4</v>
      </c>
      <c r="F3" s="15" t="s">
        <v>12</v>
      </c>
      <c r="G3" s="16"/>
    </row>
    <row r="4" spans="1:7" ht="15">
      <c r="A4" s="17">
        <v>1</v>
      </c>
      <c r="B4" s="18" t="s">
        <v>13</v>
      </c>
      <c r="C4" s="18" t="s">
        <v>14</v>
      </c>
      <c r="D4" s="18"/>
      <c r="E4" s="19">
        <v>4</v>
      </c>
      <c r="F4" s="20" t="s">
        <v>15</v>
      </c>
      <c r="G4" s="21"/>
    </row>
    <row r="5" spans="1:7" ht="15">
      <c r="A5" s="17">
        <v>1</v>
      </c>
      <c r="B5" s="18" t="s">
        <v>16</v>
      </c>
      <c r="C5" s="18" t="s">
        <v>17</v>
      </c>
      <c r="D5" s="22">
        <f>G5/4*1000</f>
        <v>315250</v>
      </c>
      <c r="E5" s="17">
        <v>4</v>
      </c>
      <c r="F5" s="20" t="s">
        <v>18</v>
      </c>
      <c r="G5" s="21">
        <f>'[1]36-1,3'!F54</f>
        <v>1261</v>
      </c>
    </row>
    <row r="6" spans="1:7" ht="15">
      <c r="A6" s="17">
        <v>1</v>
      </c>
      <c r="B6" s="18" t="s">
        <v>19</v>
      </c>
      <c r="C6" s="18" t="s">
        <v>20</v>
      </c>
      <c r="D6" s="22">
        <f aca="true" t="shared" si="0" ref="D6:D32">G6/4*1000</f>
        <v>0</v>
      </c>
      <c r="E6" s="17">
        <v>4</v>
      </c>
      <c r="F6" s="20" t="s">
        <v>18</v>
      </c>
      <c r="G6" s="21"/>
    </row>
    <row r="7" spans="1:7" ht="15">
      <c r="A7" s="17">
        <v>1</v>
      </c>
      <c r="B7" s="18" t="s">
        <v>21</v>
      </c>
      <c r="C7" s="18" t="s">
        <v>22</v>
      </c>
      <c r="D7" s="22">
        <f t="shared" si="0"/>
        <v>0</v>
      </c>
      <c r="E7" s="17">
        <v>4</v>
      </c>
      <c r="F7" s="20" t="s">
        <v>18</v>
      </c>
      <c r="G7" s="21"/>
    </row>
    <row r="8" spans="1:7" ht="15">
      <c r="A8" s="17">
        <v>1</v>
      </c>
      <c r="B8" s="18" t="s">
        <v>23</v>
      </c>
      <c r="C8" s="18" t="s">
        <v>24</v>
      </c>
      <c r="D8" s="22">
        <f t="shared" si="0"/>
        <v>0</v>
      </c>
      <c r="E8" s="17">
        <v>4</v>
      </c>
      <c r="F8" s="20" t="s">
        <v>18</v>
      </c>
      <c r="G8" s="21"/>
    </row>
    <row r="9" spans="1:7" ht="15">
      <c r="A9" s="17">
        <v>1</v>
      </c>
      <c r="B9" s="18" t="s">
        <v>25</v>
      </c>
      <c r="C9" s="18" t="s">
        <v>26</v>
      </c>
      <c r="D9" s="22">
        <f t="shared" si="0"/>
        <v>0</v>
      </c>
      <c r="E9" s="17">
        <v>4</v>
      </c>
      <c r="F9" s="20" t="s">
        <v>15</v>
      </c>
      <c r="G9" s="21"/>
    </row>
    <row r="10" spans="1:7" ht="15">
      <c r="A10" s="17">
        <v>1</v>
      </c>
      <c r="B10" s="18" t="s">
        <v>27</v>
      </c>
      <c r="C10" s="18" t="s">
        <v>28</v>
      </c>
      <c r="D10" s="22">
        <f t="shared" si="0"/>
        <v>0</v>
      </c>
      <c r="E10" s="17">
        <v>4</v>
      </c>
      <c r="F10" s="20" t="s">
        <v>15</v>
      </c>
      <c r="G10" s="21"/>
    </row>
    <row r="11" spans="1:7" ht="15">
      <c r="A11" s="17">
        <v>1</v>
      </c>
      <c r="B11" s="18" t="s">
        <v>29</v>
      </c>
      <c r="C11" s="18" t="s">
        <v>28</v>
      </c>
      <c r="D11" s="22">
        <f t="shared" si="0"/>
        <v>107250</v>
      </c>
      <c r="E11" s="17">
        <v>4</v>
      </c>
      <c r="F11" s="20" t="s">
        <v>15</v>
      </c>
      <c r="G11" s="21">
        <f>'[1]36-1,9'!F54</f>
        <v>429</v>
      </c>
    </row>
    <row r="12" spans="1:7" ht="15">
      <c r="A12" s="17">
        <v>1</v>
      </c>
      <c r="B12" s="18" t="s">
        <v>30</v>
      </c>
      <c r="C12" s="18" t="s">
        <v>31</v>
      </c>
      <c r="D12" s="22">
        <f t="shared" si="0"/>
        <v>315250</v>
      </c>
      <c r="E12" s="17">
        <v>4</v>
      </c>
      <c r="F12" s="20" t="s">
        <v>15</v>
      </c>
      <c r="G12" s="21">
        <f>'[1]36-1,10'!F54</f>
        <v>1261</v>
      </c>
    </row>
    <row r="13" spans="1:7" ht="15">
      <c r="A13" s="17">
        <v>1</v>
      </c>
      <c r="B13" s="18" t="s">
        <v>32</v>
      </c>
      <c r="C13" s="18" t="s">
        <v>33</v>
      </c>
      <c r="D13" s="22">
        <f t="shared" si="0"/>
        <v>0</v>
      </c>
      <c r="E13" s="17">
        <v>4</v>
      </c>
      <c r="F13" s="20" t="s">
        <v>15</v>
      </c>
      <c r="G13" s="21"/>
    </row>
    <row r="14" spans="1:7" ht="15">
      <c r="A14" s="17">
        <v>1</v>
      </c>
      <c r="B14" s="18" t="s">
        <v>34</v>
      </c>
      <c r="C14" s="18" t="s">
        <v>35</v>
      </c>
      <c r="D14" s="22">
        <f t="shared" si="0"/>
        <v>0</v>
      </c>
      <c r="E14" s="17">
        <v>4</v>
      </c>
      <c r="F14" s="20" t="s">
        <v>36</v>
      </c>
      <c r="G14" s="21"/>
    </row>
    <row r="15" spans="1:7" ht="15">
      <c r="A15" s="17">
        <v>1</v>
      </c>
      <c r="B15" s="18" t="s">
        <v>37</v>
      </c>
      <c r="C15" s="18" t="s">
        <v>38</v>
      </c>
      <c r="D15" s="22">
        <f t="shared" si="0"/>
        <v>0</v>
      </c>
      <c r="E15" s="17">
        <v>4</v>
      </c>
      <c r="F15" s="20" t="s">
        <v>39</v>
      </c>
      <c r="G15" s="21"/>
    </row>
    <row r="16" spans="1:7" ht="15">
      <c r="A16" s="17">
        <v>1</v>
      </c>
      <c r="B16" s="18" t="s">
        <v>40</v>
      </c>
      <c r="C16" s="18" t="s">
        <v>41</v>
      </c>
      <c r="D16" s="22">
        <f t="shared" si="0"/>
        <v>0</v>
      </c>
      <c r="E16" s="17">
        <v>4</v>
      </c>
      <c r="F16" s="20" t="s">
        <v>39</v>
      </c>
      <c r="G16" s="21"/>
    </row>
    <row r="17" spans="1:8" ht="15">
      <c r="A17" s="17">
        <v>1</v>
      </c>
      <c r="B17" s="18" t="s">
        <v>42</v>
      </c>
      <c r="C17" s="18" t="s">
        <v>28</v>
      </c>
      <c r="D17" s="22">
        <f t="shared" si="0"/>
        <v>0</v>
      </c>
      <c r="E17" s="17">
        <v>4</v>
      </c>
      <c r="F17" s="20" t="s">
        <v>39</v>
      </c>
      <c r="G17" s="21">
        <f>'[1]36-1,15'!F54</f>
        <v>0</v>
      </c>
      <c r="H17" t="s">
        <v>2</v>
      </c>
    </row>
    <row r="18" spans="1:7" ht="15">
      <c r="A18" s="17">
        <v>1</v>
      </c>
      <c r="B18" s="18" t="s">
        <v>43</v>
      </c>
      <c r="C18" s="18" t="s">
        <v>44</v>
      </c>
      <c r="D18" s="22">
        <f t="shared" si="0"/>
        <v>397150.00000000006</v>
      </c>
      <c r="E18" s="17">
        <v>4</v>
      </c>
      <c r="F18" s="20" t="s">
        <v>39</v>
      </c>
      <c r="G18" s="21">
        <f>'[1]36-1,16'!F54</f>
        <v>1588.6000000000001</v>
      </c>
    </row>
    <row r="19" spans="1:7" ht="15">
      <c r="A19" s="17">
        <v>1</v>
      </c>
      <c r="B19" s="18" t="s">
        <v>45</v>
      </c>
      <c r="C19" s="18" t="s">
        <v>31</v>
      </c>
      <c r="D19" s="22">
        <f t="shared" si="0"/>
        <v>0</v>
      </c>
      <c r="E19" s="17">
        <v>4</v>
      </c>
      <c r="F19" s="20" t="s">
        <v>39</v>
      </c>
      <c r="G19" s="21"/>
    </row>
    <row r="20" spans="1:7" ht="15">
      <c r="A20" s="17">
        <v>1</v>
      </c>
      <c r="B20" s="18" t="s">
        <v>46</v>
      </c>
      <c r="C20" s="18" t="s">
        <v>28</v>
      </c>
      <c r="D20" s="22">
        <f t="shared" si="0"/>
        <v>0</v>
      </c>
      <c r="E20" s="17">
        <v>4</v>
      </c>
      <c r="F20" s="20" t="s">
        <v>12</v>
      </c>
      <c r="G20" s="21"/>
    </row>
    <row r="21" spans="1:7" ht="15">
      <c r="A21" s="17">
        <v>1</v>
      </c>
      <c r="B21" s="18" t="s">
        <v>47</v>
      </c>
      <c r="C21" s="18" t="s">
        <v>48</v>
      </c>
      <c r="D21" s="22">
        <f t="shared" si="0"/>
        <v>0</v>
      </c>
      <c r="E21" s="17">
        <v>4</v>
      </c>
      <c r="F21" s="20" t="s">
        <v>49</v>
      </c>
      <c r="G21" s="21"/>
    </row>
    <row r="22" spans="1:7" ht="15">
      <c r="A22" s="17">
        <v>1</v>
      </c>
      <c r="B22" s="18" t="s">
        <v>50</v>
      </c>
      <c r="C22" s="18" t="s">
        <v>51</v>
      </c>
      <c r="D22" s="22">
        <f t="shared" si="0"/>
        <v>0</v>
      </c>
      <c r="E22" s="17">
        <v>4</v>
      </c>
      <c r="F22" s="20" t="s">
        <v>49</v>
      </c>
      <c r="G22" s="21"/>
    </row>
    <row r="23" spans="1:7" ht="15">
      <c r="A23" s="17">
        <v>1</v>
      </c>
      <c r="B23" s="18" t="s">
        <v>52</v>
      </c>
      <c r="C23" s="18" t="s">
        <v>53</v>
      </c>
      <c r="D23" s="22">
        <f t="shared" si="0"/>
        <v>302250</v>
      </c>
      <c r="E23" s="17">
        <v>4</v>
      </c>
      <c r="F23" s="20" t="s">
        <v>54</v>
      </c>
      <c r="G23" s="21">
        <f>'[1]36-1,21'!F54</f>
        <v>1209</v>
      </c>
    </row>
    <row r="24" spans="1:7" ht="15">
      <c r="A24" s="17">
        <v>1</v>
      </c>
      <c r="B24" s="18" t="s">
        <v>55</v>
      </c>
      <c r="C24" s="18" t="s">
        <v>56</v>
      </c>
      <c r="D24" s="22">
        <f t="shared" si="0"/>
        <v>0</v>
      </c>
      <c r="E24" s="17">
        <v>4</v>
      </c>
      <c r="F24" s="20" t="s">
        <v>49</v>
      </c>
      <c r="G24" s="21"/>
    </row>
    <row r="25" spans="1:7" ht="15">
      <c r="A25" s="17">
        <v>1</v>
      </c>
      <c r="B25" s="18" t="s">
        <v>57</v>
      </c>
      <c r="C25" s="18" t="s">
        <v>58</v>
      </c>
      <c r="D25" s="22">
        <f t="shared" si="0"/>
        <v>341250</v>
      </c>
      <c r="E25" s="17">
        <v>4</v>
      </c>
      <c r="F25" s="20" t="s">
        <v>59</v>
      </c>
      <c r="G25" s="21">
        <f>'[1]36-1,23'!F54</f>
        <v>1365</v>
      </c>
    </row>
    <row r="26" spans="1:7" ht="15">
      <c r="A26" s="17">
        <v>1</v>
      </c>
      <c r="B26" s="18" t="s">
        <v>60</v>
      </c>
      <c r="C26" s="18" t="s">
        <v>61</v>
      </c>
      <c r="D26" s="22">
        <f t="shared" si="0"/>
        <v>0</v>
      </c>
      <c r="E26" s="17">
        <v>4</v>
      </c>
      <c r="F26" s="20" t="s">
        <v>15</v>
      </c>
      <c r="G26" s="21"/>
    </row>
    <row r="27" spans="1:7" ht="15">
      <c r="A27" s="17">
        <v>5</v>
      </c>
      <c r="B27" s="18" t="s">
        <v>27</v>
      </c>
      <c r="C27" s="18" t="s">
        <v>28</v>
      </c>
      <c r="D27" s="22">
        <f t="shared" si="0"/>
        <v>182520</v>
      </c>
      <c r="E27" s="17">
        <v>4</v>
      </c>
      <c r="F27" s="20" t="s">
        <v>62</v>
      </c>
      <c r="G27" s="21">
        <f>'[1]36-5'!F54</f>
        <v>730.08</v>
      </c>
    </row>
    <row r="28" spans="1:8" ht="15">
      <c r="A28" s="17">
        <v>6</v>
      </c>
      <c r="B28" s="18" t="s">
        <v>63</v>
      </c>
      <c r="C28" s="18" t="s">
        <v>64</v>
      </c>
      <c r="D28" s="22">
        <f t="shared" si="0"/>
        <v>0</v>
      </c>
      <c r="E28" s="17">
        <v>4</v>
      </c>
      <c r="F28" s="20" t="s">
        <v>62</v>
      </c>
      <c r="G28" s="21">
        <f>'[1]36-6'!F54</f>
        <v>0</v>
      </c>
      <c r="H28" t="s">
        <v>2</v>
      </c>
    </row>
    <row r="29" spans="1:7" ht="15">
      <c r="A29" s="17">
        <v>8</v>
      </c>
      <c r="B29" s="18" t="s">
        <v>65</v>
      </c>
      <c r="C29" s="18" t="s">
        <v>33</v>
      </c>
      <c r="D29" s="22">
        <f t="shared" si="0"/>
        <v>208877.5</v>
      </c>
      <c r="E29" s="17">
        <v>4</v>
      </c>
      <c r="F29" s="20" t="s">
        <v>62</v>
      </c>
      <c r="G29" s="21">
        <f>'[1]36-8'!F54</f>
        <v>835.51</v>
      </c>
    </row>
    <row r="30" spans="1:7" ht="15">
      <c r="A30" s="17">
        <v>34</v>
      </c>
      <c r="B30" s="18" t="s">
        <v>66</v>
      </c>
      <c r="C30" s="18" t="s">
        <v>67</v>
      </c>
      <c r="D30" s="22">
        <f t="shared" si="0"/>
        <v>497250</v>
      </c>
      <c r="E30" s="17">
        <v>4</v>
      </c>
      <c r="F30" s="20" t="s">
        <v>62</v>
      </c>
      <c r="G30" s="21">
        <f>'[1]36-34'!F54</f>
        <v>1989</v>
      </c>
    </row>
    <row r="31" spans="1:7" ht="15">
      <c r="A31" s="17">
        <v>35</v>
      </c>
      <c r="B31" s="18" t="s">
        <v>40</v>
      </c>
      <c r="C31" s="18" t="s">
        <v>41</v>
      </c>
      <c r="D31" s="22">
        <f t="shared" si="0"/>
        <v>91000</v>
      </c>
      <c r="E31" s="17">
        <v>4</v>
      </c>
      <c r="F31" s="20" t="s">
        <v>62</v>
      </c>
      <c r="G31" s="21">
        <f>'[1]36-35'!F54</f>
        <v>364</v>
      </c>
    </row>
    <row r="32" spans="1:7" ht="15.75" thickBot="1">
      <c r="A32" s="23">
        <v>36</v>
      </c>
      <c r="B32" s="24" t="s">
        <v>68</v>
      </c>
      <c r="C32" s="24" t="s">
        <v>31</v>
      </c>
      <c r="D32" s="25">
        <f t="shared" si="0"/>
        <v>345540</v>
      </c>
      <c r="E32" s="23">
        <v>4</v>
      </c>
      <c r="F32" s="26" t="s">
        <v>62</v>
      </c>
      <c r="G32" s="27">
        <f>'[1]36-36'!F54</f>
        <v>1382.16</v>
      </c>
    </row>
    <row r="33" spans="1:6" ht="15.75" thickBot="1">
      <c r="A33" s="28"/>
      <c r="B33" s="29"/>
      <c r="C33" s="29"/>
      <c r="D33" s="29"/>
      <c r="E33" s="29"/>
      <c r="F33" s="30"/>
    </row>
    <row r="34" spans="1:7" ht="15.75" thickBot="1">
      <c r="A34" s="28"/>
      <c r="B34" s="29"/>
      <c r="C34" s="29"/>
      <c r="D34" s="29"/>
      <c r="E34" s="29"/>
      <c r="F34" s="31" t="s">
        <v>69</v>
      </c>
      <c r="G34" s="32">
        <f>SUM(G3:G32)</f>
        <v>12414.35</v>
      </c>
    </row>
    <row r="35" spans="1:6" ht="15">
      <c r="A35" s="29"/>
      <c r="B35" s="29"/>
      <c r="C35" s="29"/>
      <c r="D35" s="29"/>
      <c r="E35" s="29"/>
      <c r="F35" s="29"/>
    </row>
    <row r="36" spans="1:6" ht="15">
      <c r="A36" s="29"/>
      <c r="B36" s="29"/>
      <c r="C36" s="29"/>
      <c r="D36" s="29"/>
      <c r="E36" s="29"/>
      <c r="F36" s="29"/>
    </row>
    <row r="37" spans="1:6" ht="15">
      <c r="A37" s="29"/>
      <c r="B37" s="29"/>
      <c r="C37" s="29"/>
      <c r="D37" s="29"/>
      <c r="E37" s="29"/>
      <c r="F37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2009-03-02T07:40:52Z</dcterms:created>
  <dcterms:modified xsi:type="dcterms:W3CDTF">2009-03-02T07:41:11Z</dcterms:modified>
  <cp:category/>
  <cp:version/>
  <cp:contentType/>
  <cp:contentStatus/>
</cp:coreProperties>
</file>